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nedikt.Miethsam\Downloads\Shopfloor Layout\"/>
    </mc:Choice>
  </mc:AlternateContent>
  <xr:revisionPtr revIDLastSave="0" documentId="13_ncr:1_{214C68AA-404E-4D8C-B850-026FB8D8F5A1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" l="1"/>
  <c r="D2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E3" i="1"/>
  <c r="D3" i="1"/>
  <c r="F14" i="1" l="1"/>
  <c r="F15" i="1"/>
  <c r="F16" i="1"/>
  <c r="F17" i="1"/>
  <c r="F18" i="1"/>
  <c r="F23" i="1"/>
  <c r="F32" i="1"/>
  <c r="F33" i="1"/>
  <c r="F34" i="1"/>
  <c r="F36" i="1"/>
  <c r="F19" i="1"/>
  <c r="F20" i="1"/>
  <c r="F21" i="1"/>
  <c r="F22" i="1"/>
  <c r="F24" i="1"/>
  <c r="F30" i="1"/>
  <c r="F31" i="1"/>
  <c r="F25" i="1" l="1"/>
  <c r="F35" i="1"/>
  <c r="F29" i="1"/>
  <c r="F28" i="1"/>
  <c r="F27" i="1"/>
  <c r="F26" i="1"/>
  <c r="F12" i="1"/>
  <c r="F13" i="1"/>
  <c r="F11" i="1"/>
  <c r="F2" i="1"/>
  <c r="F4" i="1" l="1"/>
  <c r="F9" i="1"/>
  <c r="F8" i="1"/>
  <c r="F7" i="1"/>
  <c r="F5" i="1"/>
  <c r="F6" i="1"/>
  <c r="F3" i="1"/>
  <c r="F10" i="1"/>
</calcChain>
</file>

<file path=xl/sharedStrings.xml><?xml version="1.0" encoding="utf-8"?>
<sst xmlns="http://schemas.openxmlformats.org/spreadsheetml/2006/main" count="50" uniqueCount="49">
  <si>
    <t>Activity Type</t>
  </si>
  <si>
    <t>[</t>
  </si>
  <si>
    <t>,</t>
  </si>
  <si>
    <t>]</t>
  </si>
  <si>
    <t>Cooling</t>
  </si>
  <si>
    <t>Galvanizing</t>
  </si>
  <si>
    <t>Painting 1</t>
  </si>
  <si>
    <t>Painting 2</t>
  </si>
  <si>
    <t>Coordinates</t>
  </si>
  <si>
    <t>x-coordinate shift in Qlik</t>
  </si>
  <si>
    <t>y-coordinate shift in Qlik</t>
  </si>
  <si>
    <t>Qlik shifted to the left</t>
  </si>
  <si>
    <t>Qlik shifted to bottom</t>
  </si>
  <si>
    <t>Step 1: please enter the yellow fields</t>
  </si>
  <si>
    <t>Pixel</t>
  </si>
  <si>
    <t>x-coordinate on picture (in pixel)</t>
  </si>
  <si>
    <t>y-coordinate on picture (in pixel)</t>
  </si>
  <si>
    <t>Drilling 1</t>
  </si>
  <si>
    <t>Drilling 2</t>
  </si>
  <si>
    <t>Dealloying 1</t>
  </si>
  <si>
    <t>Dealloying 2</t>
  </si>
  <si>
    <t>Sand Blasting 1</t>
  </si>
  <si>
    <t>Sand Blasting 2</t>
  </si>
  <si>
    <t>Deburring</t>
  </si>
  <si>
    <t>Degreasing bath 1</t>
  </si>
  <si>
    <t>Degreasing bath 2</t>
  </si>
  <si>
    <t>Water bath</t>
  </si>
  <si>
    <t>Pickling 1</t>
  </si>
  <si>
    <t>Pickling 2</t>
  </si>
  <si>
    <t>Rinsing</t>
  </si>
  <si>
    <t>Weighing 1</t>
  </si>
  <si>
    <t>Weighing 2</t>
  </si>
  <si>
    <t>Flux bath 1</t>
  </si>
  <si>
    <t>Flux bath2</t>
  </si>
  <si>
    <t>Seiling 1</t>
  </si>
  <si>
    <t>Seiling 2</t>
  </si>
  <si>
    <t>Drying</t>
  </si>
  <si>
    <t>Coating 1</t>
  </si>
  <si>
    <t>Coating 2</t>
  </si>
  <si>
    <t>QC 1</t>
  </si>
  <si>
    <t>QC 2</t>
  </si>
  <si>
    <t>Packaging</t>
  </si>
  <si>
    <t>AC-Packaging</t>
  </si>
  <si>
    <t>QC &amp; Rework 1</t>
  </si>
  <si>
    <t>QC &amp; Rework 2</t>
  </si>
  <si>
    <t>Rebot XF1</t>
  </si>
  <si>
    <t>Rebot XF2</t>
  </si>
  <si>
    <t>Rebot XFX</t>
  </si>
  <si>
    <t>Step 2: read the table into the mpmX Template App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</si>
</sst>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4" fontId="0" fillId="0" borderId="0" xfId="0" applyNumberFormat="1"/>
    <xf numFmtId="0" fontId="1" fillId="0" borderId="0" xfId="0" applyFont="1"/>
    <xf numFmtId="4" fontId="0" fillId="2" borderId="0" xfId="0" applyNumberFormat="1" applyFill="1"/>
    <xf numFmtId="0" fontId="0" fillId="2" borderId="0" xfId="0" applyFill="1"/>
    <xf numFmtId="0" fontId="2" fillId="0" borderId="0" xfId="0" applyFont="1"/>
    <xf numFmtId="0" fontId="3" fillId="0" borderId="0" xfId="0" applyFont="1"/>
    <xf numFmtId="4" fontId="3" fillId="0" borderId="0" xfId="0" applyNumberFormat="1" applyFont="1"/>
    <xf numFmtId="3" fontId="0" fillId="2" borderId="0" xfId="0" applyNumberFormat="1" applyFill="1"/>
    <xf numFmtId="0" fontId="0" fillId="2" borderId="0" xfId="0" applyFill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6"/>
  <sheetViews>
    <sheetView tabSelected="1" workbookViewId="0">
      <selection activeCell="H11" sqref="H11"/>
    </sheetView>
  </sheetViews>
  <sheetFormatPr baseColWidth="10" defaultColWidth="9.15234375" defaultRowHeight="14.6" x14ac:dyDescent="0.4"/>
  <cols>
    <col min="1" max="1" width="23.84375" bestFit="1" customWidth="1"/>
    <col min="2" max="3" width="30.84375" bestFit="1" customWidth="1"/>
    <col min="4" max="5" width="23.69140625" bestFit="1" customWidth="1"/>
    <col min="6" max="6" width="12.3046875" bestFit="1" customWidth="1"/>
    <col min="7" max="7" width="15.69140625" customWidth="1"/>
    <col min="8" max="8" width="26.3046875" customWidth="1"/>
    <col min="9" max="9" width="22.69140625" style="1" customWidth="1"/>
  </cols>
  <sheetData>
    <row r="1" spans="1:10" s="2" customFormat="1" x14ac:dyDescent="0.4">
      <c r="A1" s="2" t="s">
        <v>0</v>
      </c>
      <c r="B1" s="2" t="s">
        <v>15</v>
      </c>
      <c r="C1" s="2" t="s">
        <v>16</v>
      </c>
      <c r="D1" s="2" t="s">
        <v>9</v>
      </c>
      <c r="E1" s="2" t="s">
        <v>10</v>
      </c>
      <c r="F1" s="2" t="s">
        <v>8</v>
      </c>
      <c r="H1" s="6" t="s">
        <v>1</v>
      </c>
      <c r="I1" s="7" t="s">
        <v>2</v>
      </c>
      <c r="J1" s="6" t="s">
        <v>3</v>
      </c>
    </row>
    <row r="2" spans="1:10" x14ac:dyDescent="0.4">
      <c r="A2" t="s">
        <v>17</v>
      </c>
      <c r="B2" s="4">
        <v>1449</v>
      </c>
      <c r="C2" s="4">
        <v>591</v>
      </c>
      <c r="D2">
        <f>B2*2-$I$2</f>
        <v>-928</v>
      </c>
      <c r="E2">
        <f>-1*(C2*2-$I$3)</f>
        <v>1437</v>
      </c>
      <c r="F2" t="str">
        <f>$H$1&amp;D2&amp;$I$1&amp;E2&amp;$J$1</f>
        <v>[-928,1437]</v>
      </c>
      <c r="H2" s="5" t="s">
        <v>11</v>
      </c>
      <c r="I2" s="8">
        <v>3826</v>
      </c>
      <c r="J2" t="s">
        <v>14</v>
      </c>
    </row>
    <row r="3" spans="1:10" x14ac:dyDescent="0.4">
      <c r="A3" t="s">
        <v>18</v>
      </c>
      <c r="B3" s="4">
        <v>1659</v>
      </c>
      <c r="C3" s="4">
        <v>697</v>
      </c>
      <c r="D3">
        <f>B3*2-$I$2</f>
        <v>-508</v>
      </c>
      <c r="E3">
        <f>-1*(C3*2-$I$3)</f>
        <v>1225</v>
      </c>
      <c r="F3" t="str">
        <f t="shared" ref="F3:F40" si="0">$H$1&amp;D3&amp;$I$1&amp;E3&amp;$J$1</f>
        <v>[-508,1225]</v>
      </c>
      <c r="H3" s="5" t="s">
        <v>12</v>
      </c>
      <c r="I3" s="8">
        <v>2619</v>
      </c>
      <c r="J3" t="s">
        <v>14</v>
      </c>
    </row>
    <row r="4" spans="1:10" x14ac:dyDescent="0.4">
      <c r="A4" t="s">
        <v>19</v>
      </c>
      <c r="B4" s="4">
        <v>2155</v>
      </c>
      <c r="C4" s="4">
        <v>1076</v>
      </c>
      <c r="D4">
        <f t="shared" ref="D4:D40" si="1">B4*2-$I$2</f>
        <v>484</v>
      </c>
      <c r="E4">
        <f t="shared" ref="E4:E40" si="2">-1*(C4*2-$I$3)</f>
        <v>467</v>
      </c>
      <c r="F4" t="str">
        <f t="shared" si="0"/>
        <v>[484,467]</v>
      </c>
    </row>
    <row r="5" spans="1:10" x14ac:dyDescent="0.4">
      <c r="A5" t="s">
        <v>20</v>
      </c>
      <c r="B5" s="4">
        <v>1940</v>
      </c>
      <c r="C5" s="4">
        <v>956</v>
      </c>
      <c r="D5">
        <f t="shared" si="1"/>
        <v>54</v>
      </c>
      <c r="E5">
        <f t="shared" si="2"/>
        <v>707</v>
      </c>
      <c r="F5" t="str">
        <f t="shared" si="0"/>
        <v>[54,707]</v>
      </c>
    </row>
    <row r="6" spans="1:10" x14ac:dyDescent="0.4">
      <c r="A6" t="s">
        <v>21</v>
      </c>
      <c r="B6" s="4">
        <v>1270</v>
      </c>
      <c r="C6" s="4">
        <v>801</v>
      </c>
      <c r="D6">
        <f t="shared" si="1"/>
        <v>-1286</v>
      </c>
      <c r="E6">
        <f t="shared" si="2"/>
        <v>1017</v>
      </c>
      <c r="F6" t="str">
        <f t="shared" si="0"/>
        <v>[-1286,1017]</v>
      </c>
    </row>
    <row r="7" spans="1:10" x14ac:dyDescent="0.4">
      <c r="A7" t="s">
        <v>22</v>
      </c>
      <c r="B7" s="4">
        <v>1093</v>
      </c>
      <c r="C7" s="4">
        <v>891</v>
      </c>
      <c r="D7">
        <f t="shared" si="1"/>
        <v>-1640</v>
      </c>
      <c r="E7">
        <f t="shared" si="2"/>
        <v>837</v>
      </c>
      <c r="F7" t="str">
        <f t="shared" si="0"/>
        <v>[-1640,837]</v>
      </c>
    </row>
    <row r="8" spans="1:10" x14ac:dyDescent="0.4">
      <c r="A8" t="s">
        <v>23</v>
      </c>
      <c r="B8" s="4">
        <v>1670</v>
      </c>
      <c r="C8" s="4">
        <v>1201</v>
      </c>
      <c r="D8">
        <f t="shared" si="1"/>
        <v>-486</v>
      </c>
      <c r="E8">
        <f t="shared" si="2"/>
        <v>217</v>
      </c>
      <c r="F8" t="str">
        <f t="shared" si="0"/>
        <v>[-486,217]</v>
      </c>
      <c r="H8" s="9" t="s">
        <v>13</v>
      </c>
      <c r="I8" s="9"/>
    </row>
    <row r="9" spans="1:10" x14ac:dyDescent="0.4">
      <c r="A9" t="s">
        <v>24</v>
      </c>
      <c r="B9" s="4">
        <v>1978</v>
      </c>
      <c r="C9" s="4">
        <v>482</v>
      </c>
      <c r="D9">
        <f t="shared" si="1"/>
        <v>130</v>
      </c>
      <c r="E9">
        <f t="shared" si="2"/>
        <v>1655</v>
      </c>
      <c r="F9" t="str">
        <f t="shared" si="0"/>
        <v>[130,1655]</v>
      </c>
      <c r="H9" s="4" t="s">
        <v>48</v>
      </c>
      <c r="I9" s="3"/>
    </row>
    <row r="10" spans="1:10" x14ac:dyDescent="0.4">
      <c r="A10" t="s">
        <v>25</v>
      </c>
      <c r="B10" s="4">
        <v>1801</v>
      </c>
      <c r="C10" s="4">
        <v>572</v>
      </c>
      <c r="D10">
        <f t="shared" si="1"/>
        <v>-224</v>
      </c>
      <c r="E10">
        <f t="shared" si="2"/>
        <v>1475</v>
      </c>
      <c r="F10" t="str">
        <f t="shared" si="0"/>
        <v>[-224,1475]</v>
      </c>
    </row>
    <row r="11" spans="1:10" x14ac:dyDescent="0.4">
      <c r="A11" t="s">
        <v>26</v>
      </c>
      <c r="B11" s="4">
        <v>2217</v>
      </c>
      <c r="C11" s="4">
        <v>668</v>
      </c>
      <c r="D11">
        <f t="shared" si="1"/>
        <v>608</v>
      </c>
      <c r="E11">
        <f t="shared" si="2"/>
        <v>1283</v>
      </c>
      <c r="F11" t="str">
        <f t="shared" si="0"/>
        <v>[608,1283]</v>
      </c>
    </row>
    <row r="12" spans="1:10" x14ac:dyDescent="0.4">
      <c r="A12" t="s">
        <v>27</v>
      </c>
      <c r="B12" s="4">
        <v>2626</v>
      </c>
      <c r="C12" s="4">
        <v>823</v>
      </c>
      <c r="D12">
        <f t="shared" si="1"/>
        <v>1426</v>
      </c>
      <c r="E12">
        <f t="shared" si="2"/>
        <v>973</v>
      </c>
      <c r="F12" t="str">
        <f t="shared" si="0"/>
        <v>[1426,973]</v>
      </c>
    </row>
    <row r="13" spans="1:10" x14ac:dyDescent="0.4">
      <c r="A13" t="s">
        <v>28</v>
      </c>
      <c r="B13" s="4">
        <v>2395</v>
      </c>
      <c r="C13" s="4">
        <v>945</v>
      </c>
      <c r="D13">
        <f t="shared" si="1"/>
        <v>964</v>
      </c>
      <c r="E13">
        <f t="shared" si="2"/>
        <v>729</v>
      </c>
      <c r="F13" t="str">
        <f t="shared" si="0"/>
        <v>[964,729]</v>
      </c>
    </row>
    <row r="14" spans="1:10" x14ac:dyDescent="0.4">
      <c r="A14" t="s">
        <v>29</v>
      </c>
      <c r="B14" s="4">
        <v>2762</v>
      </c>
      <c r="C14" s="4">
        <v>1041</v>
      </c>
      <c r="D14">
        <f t="shared" si="1"/>
        <v>1698</v>
      </c>
      <c r="E14">
        <f t="shared" si="2"/>
        <v>537</v>
      </c>
      <c r="F14" t="str">
        <f t="shared" si="0"/>
        <v>[1698,537]</v>
      </c>
    </row>
    <row r="15" spans="1:10" x14ac:dyDescent="0.4">
      <c r="A15" t="s">
        <v>30</v>
      </c>
      <c r="B15" s="4">
        <v>3195</v>
      </c>
      <c r="C15" s="4">
        <v>1182</v>
      </c>
      <c r="D15">
        <f t="shared" si="1"/>
        <v>2564</v>
      </c>
      <c r="E15">
        <f t="shared" si="2"/>
        <v>255</v>
      </c>
      <c r="F15" t="str">
        <f t="shared" si="0"/>
        <v>[2564,255]</v>
      </c>
    </row>
    <row r="16" spans="1:10" x14ac:dyDescent="0.4">
      <c r="A16" t="s">
        <v>31</v>
      </c>
      <c r="B16" s="4">
        <v>2977</v>
      </c>
      <c r="C16" s="4">
        <v>1275</v>
      </c>
      <c r="D16">
        <f t="shared" si="1"/>
        <v>2128</v>
      </c>
      <c r="E16">
        <f t="shared" si="2"/>
        <v>69</v>
      </c>
      <c r="F16" t="str">
        <f t="shared" si="0"/>
        <v>[2128,69]</v>
      </c>
    </row>
    <row r="17" spans="1:6" x14ac:dyDescent="0.4">
      <c r="A17" t="s">
        <v>32</v>
      </c>
      <c r="B17" s="4">
        <v>2427</v>
      </c>
      <c r="C17" s="4">
        <v>1210</v>
      </c>
      <c r="D17">
        <f t="shared" si="1"/>
        <v>1028</v>
      </c>
      <c r="E17">
        <f t="shared" si="2"/>
        <v>199</v>
      </c>
      <c r="F17" t="str">
        <f t="shared" si="0"/>
        <v>[1028,199]</v>
      </c>
    </row>
    <row r="18" spans="1:6" x14ac:dyDescent="0.4">
      <c r="A18" t="s">
        <v>33</v>
      </c>
      <c r="B18" s="4">
        <v>2661</v>
      </c>
      <c r="C18" s="4">
        <v>1346</v>
      </c>
      <c r="D18">
        <f t="shared" si="1"/>
        <v>1496</v>
      </c>
      <c r="E18">
        <f t="shared" si="2"/>
        <v>-73</v>
      </c>
      <c r="F18" t="str">
        <f t="shared" si="0"/>
        <v>[1496,-73]</v>
      </c>
    </row>
    <row r="19" spans="1:6" x14ac:dyDescent="0.4">
      <c r="A19" t="s">
        <v>34</v>
      </c>
      <c r="B19" s="4">
        <v>2266</v>
      </c>
      <c r="C19" s="4">
        <v>1158</v>
      </c>
      <c r="D19">
        <f t="shared" si="1"/>
        <v>706</v>
      </c>
      <c r="E19">
        <f t="shared" si="2"/>
        <v>303</v>
      </c>
      <c r="F19" t="str">
        <f t="shared" si="0"/>
        <v>[706,303]</v>
      </c>
    </row>
    <row r="20" spans="1:6" x14ac:dyDescent="0.4">
      <c r="A20" t="s">
        <v>35</v>
      </c>
      <c r="B20" s="4">
        <v>2084</v>
      </c>
      <c r="C20" s="4">
        <v>1226</v>
      </c>
      <c r="D20">
        <f t="shared" si="1"/>
        <v>342</v>
      </c>
      <c r="E20">
        <f t="shared" si="2"/>
        <v>167</v>
      </c>
      <c r="F20" t="str">
        <f t="shared" si="0"/>
        <v>[342,167]</v>
      </c>
    </row>
    <row r="21" spans="1:6" x14ac:dyDescent="0.4">
      <c r="A21" t="s">
        <v>5</v>
      </c>
      <c r="B21" s="4">
        <v>2400</v>
      </c>
      <c r="C21" s="4">
        <v>1354</v>
      </c>
      <c r="D21">
        <f t="shared" si="1"/>
        <v>974</v>
      </c>
      <c r="E21">
        <f t="shared" si="2"/>
        <v>-89</v>
      </c>
      <c r="F21" t="str">
        <f t="shared" si="0"/>
        <v>[974,-89]</v>
      </c>
    </row>
    <row r="22" spans="1:6" x14ac:dyDescent="0.4">
      <c r="A22" t="s">
        <v>4</v>
      </c>
      <c r="B22" s="4">
        <v>2868</v>
      </c>
      <c r="C22" s="4">
        <v>1599</v>
      </c>
      <c r="D22">
        <f t="shared" si="1"/>
        <v>1910</v>
      </c>
      <c r="E22">
        <f t="shared" si="2"/>
        <v>-579</v>
      </c>
      <c r="F22" t="str">
        <f t="shared" si="0"/>
        <v>[1910,-579]</v>
      </c>
    </row>
    <row r="23" spans="1:6" x14ac:dyDescent="0.4">
      <c r="A23" t="s">
        <v>36</v>
      </c>
      <c r="B23" s="4">
        <v>2122</v>
      </c>
      <c r="C23" s="4">
        <v>1975</v>
      </c>
      <c r="D23">
        <f t="shared" si="1"/>
        <v>418</v>
      </c>
      <c r="E23">
        <f t="shared" si="2"/>
        <v>-1331</v>
      </c>
      <c r="F23" t="str">
        <f t="shared" si="0"/>
        <v>[418,-1331]</v>
      </c>
    </row>
    <row r="24" spans="1:6" x14ac:dyDescent="0.4">
      <c r="A24" t="s">
        <v>6</v>
      </c>
      <c r="B24" s="4">
        <v>2106</v>
      </c>
      <c r="C24" s="4">
        <v>1468</v>
      </c>
      <c r="D24">
        <f t="shared" si="1"/>
        <v>386</v>
      </c>
      <c r="E24">
        <f t="shared" si="2"/>
        <v>-317</v>
      </c>
      <c r="F24" t="str">
        <f t="shared" si="0"/>
        <v>[386,-317]</v>
      </c>
    </row>
    <row r="25" spans="1:6" x14ac:dyDescent="0.4">
      <c r="A25" t="s">
        <v>7</v>
      </c>
      <c r="B25" s="4">
        <v>2356</v>
      </c>
      <c r="C25" s="4">
        <v>1605</v>
      </c>
      <c r="D25">
        <f t="shared" si="1"/>
        <v>886</v>
      </c>
      <c r="E25">
        <f t="shared" si="2"/>
        <v>-591</v>
      </c>
      <c r="F25" t="str">
        <f t="shared" si="0"/>
        <v>[886,-591]</v>
      </c>
    </row>
    <row r="26" spans="1:6" x14ac:dyDescent="0.4">
      <c r="A26" t="s">
        <v>37</v>
      </c>
      <c r="B26" s="4">
        <v>1975</v>
      </c>
      <c r="C26" s="4">
        <v>1697</v>
      </c>
      <c r="D26">
        <f t="shared" si="1"/>
        <v>124</v>
      </c>
      <c r="E26">
        <f t="shared" si="2"/>
        <v>-775</v>
      </c>
      <c r="F26" t="str">
        <f t="shared" si="0"/>
        <v>[124,-775]</v>
      </c>
    </row>
    <row r="27" spans="1:6" x14ac:dyDescent="0.4">
      <c r="A27" t="s">
        <v>38</v>
      </c>
      <c r="B27" s="4">
        <v>1801</v>
      </c>
      <c r="C27" s="4">
        <v>1776</v>
      </c>
      <c r="D27">
        <f t="shared" si="1"/>
        <v>-224</v>
      </c>
      <c r="E27">
        <f t="shared" si="2"/>
        <v>-933</v>
      </c>
      <c r="F27" t="str">
        <f t="shared" si="0"/>
        <v>[-224,-933]</v>
      </c>
    </row>
    <row r="28" spans="1:6" x14ac:dyDescent="0.4">
      <c r="A28" t="s">
        <v>39</v>
      </c>
      <c r="B28" s="4">
        <v>1526</v>
      </c>
      <c r="C28" s="4">
        <v>1814</v>
      </c>
      <c r="D28">
        <f t="shared" si="1"/>
        <v>-774</v>
      </c>
      <c r="E28">
        <f t="shared" si="2"/>
        <v>-1009</v>
      </c>
      <c r="F28" t="str">
        <f t="shared" si="0"/>
        <v>[-774,-1009]</v>
      </c>
    </row>
    <row r="29" spans="1:6" x14ac:dyDescent="0.4">
      <c r="A29" t="s">
        <v>40</v>
      </c>
      <c r="B29" s="4">
        <v>1684</v>
      </c>
      <c r="C29" s="4">
        <v>1915</v>
      </c>
      <c r="D29">
        <f t="shared" si="1"/>
        <v>-458</v>
      </c>
      <c r="E29">
        <f t="shared" si="2"/>
        <v>-1211</v>
      </c>
      <c r="F29" t="str">
        <f t="shared" si="0"/>
        <v>[-458,-1211]</v>
      </c>
    </row>
    <row r="30" spans="1:6" x14ac:dyDescent="0.4">
      <c r="A30" t="s">
        <v>41</v>
      </c>
      <c r="B30" s="4">
        <v>722</v>
      </c>
      <c r="C30" s="4">
        <v>970</v>
      </c>
      <c r="D30">
        <f t="shared" si="1"/>
        <v>-2382</v>
      </c>
      <c r="E30">
        <f t="shared" si="2"/>
        <v>679</v>
      </c>
      <c r="F30" t="str">
        <f t="shared" si="0"/>
        <v>[-2382,679]</v>
      </c>
    </row>
    <row r="31" spans="1:6" x14ac:dyDescent="0.4">
      <c r="A31" t="s">
        <v>42</v>
      </c>
      <c r="B31" s="4">
        <v>537</v>
      </c>
      <c r="C31" s="4">
        <v>1030</v>
      </c>
      <c r="D31">
        <f t="shared" si="1"/>
        <v>-2752</v>
      </c>
      <c r="E31">
        <f t="shared" si="2"/>
        <v>559</v>
      </c>
      <c r="F31" t="str">
        <f t="shared" si="0"/>
        <v>[-2752,559]</v>
      </c>
    </row>
    <row r="32" spans="1:6" x14ac:dyDescent="0.4">
      <c r="A32" t="s">
        <v>43</v>
      </c>
      <c r="B32" s="4">
        <v>992</v>
      </c>
      <c r="C32" s="4">
        <v>1131</v>
      </c>
      <c r="D32">
        <f t="shared" si="1"/>
        <v>-1842</v>
      </c>
      <c r="E32">
        <f t="shared" si="2"/>
        <v>357</v>
      </c>
      <c r="F32" t="str">
        <f t="shared" si="0"/>
        <v>[-1842,357]</v>
      </c>
    </row>
    <row r="33" spans="1:6" x14ac:dyDescent="0.4">
      <c r="A33" t="s">
        <v>44</v>
      </c>
      <c r="B33" s="4">
        <v>828</v>
      </c>
      <c r="C33" s="4">
        <v>1207</v>
      </c>
      <c r="D33">
        <f t="shared" si="1"/>
        <v>-2170</v>
      </c>
      <c r="E33">
        <f t="shared" si="2"/>
        <v>205</v>
      </c>
      <c r="F33" t="str">
        <f t="shared" si="0"/>
        <v>[-2170,205]</v>
      </c>
    </row>
    <row r="34" spans="1:6" x14ac:dyDescent="0.4">
      <c r="A34" t="s">
        <v>45</v>
      </c>
      <c r="B34" s="4">
        <v>1275</v>
      </c>
      <c r="C34" s="4">
        <v>1302</v>
      </c>
      <c r="D34">
        <f t="shared" si="1"/>
        <v>-1276</v>
      </c>
      <c r="E34">
        <f t="shared" si="2"/>
        <v>15</v>
      </c>
      <c r="F34" t="str">
        <f t="shared" si="0"/>
        <v>[-1276,15]</v>
      </c>
    </row>
    <row r="35" spans="1:6" x14ac:dyDescent="0.4">
      <c r="A35" t="s">
        <v>46</v>
      </c>
      <c r="B35" s="4">
        <v>1117</v>
      </c>
      <c r="C35" s="4">
        <v>1376</v>
      </c>
      <c r="D35">
        <f t="shared" si="1"/>
        <v>-1592</v>
      </c>
      <c r="E35">
        <f t="shared" si="2"/>
        <v>-133</v>
      </c>
      <c r="F35" t="str">
        <f t="shared" si="0"/>
        <v>[-1592,-133]</v>
      </c>
    </row>
    <row r="36" spans="1:6" x14ac:dyDescent="0.4">
      <c r="A36" t="s">
        <v>47</v>
      </c>
      <c r="B36" s="4">
        <v>1191</v>
      </c>
      <c r="C36" s="4">
        <v>1596</v>
      </c>
      <c r="D36">
        <f t="shared" si="1"/>
        <v>-1444</v>
      </c>
      <c r="E36">
        <f t="shared" si="2"/>
        <v>-573</v>
      </c>
      <c r="F36" t="str">
        <f t="shared" si="0"/>
        <v>[-1444,-573]</v>
      </c>
    </row>
  </sheetData>
  <mergeCells count="1">
    <mergeCell ref="H8: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Benedikt Miethsam</cp:lastModifiedBy>
  <dcterms:created xsi:type="dcterms:W3CDTF">2020-10-12T15:13:51Z</dcterms:created>
  <dcterms:modified xsi:type="dcterms:W3CDTF">2025-05-16T13:59:29Z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cff69db-8333-4084-b755-9f4df0fdc91e_Enabled">
    <vt:lpwstr>true</vt:lpwstr>
  </property>
  <property fmtid="{D5CDD505-2E9C-101B-9397-08002B2CF9AE}" pid="3" name="MSIP_Label_bcff69db-8333-4084-b755-9f4df0fdc91e_SetDate">
    <vt:lpwstr>2025-05-15T11:20:20Z</vt:lpwstr>
  </property>
  <property fmtid="{D5CDD505-2E9C-101B-9397-08002B2CF9AE}" pid="4" name="MSIP_Label_bcff69db-8333-4084-b755-9f4df0fdc91e_Method">
    <vt:lpwstr>Standard</vt:lpwstr>
  </property>
  <property fmtid="{D5CDD505-2E9C-101B-9397-08002B2CF9AE}" pid="5" name="MSIP_Label_bcff69db-8333-4084-b755-9f4df0fdc91e_Name">
    <vt:lpwstr>Oeffentlich</vt:lpwstr>
  </property>
  <property fmtid="{D5CDD505-2E9C-101B-9397-08002B2CF9AE}" pid="6" name="MSIP_Label_bcff69db-8333-4084-b755-9f4df0fdc91e_SiteId">
    <vt:lpwstr>a80318cd-cd6f-4d2e-83bb-ce3d4140f8b7</vt:lpwstr>
  </property>
  <property fmtid="{D5CDD505-2E9C-101B-9397-08002B2CF9AE}" pid="7" name="MSIP_Label_bcff69db-8333-4084-b755-9f4df0fdc91e_ActionId">
    <vt:lpwstr>a78d1352-5cfb-47d2-8f34-3e2fd9801152</vt:lpwstr>
  </property>
  <property fmtid="{D5CDD505-2E9C-101B-9397-08002B2CF9AE}" pid="8" name="MSIP_Label_bcff69db-8333-4084-b755-9f4df0fdc91e_ContentBits">
    <vt:lpwstr>0</vt:lpwstr>
  </property>
  <property fmtid="{D5CDD505-2E9C-101B-9397-08002B2CF9AE}" pid="9" name="MSIP_Label_bcff69db-8333-4084-b755-9f4df0fdc91e_Tag">
    <vt:lpwstr>10, 3, 0, 1</vt:lpwstr>
  </property>
</Properties>
</file>